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0730" windowHeight="11160"/>
  </bookViews>
  <sheets>
    <sheet name="Feuil1" sheetId="1" r:id="rId1"/>
  </sheets>
  <calcPr calcId="181029"/>
</workbook>
</file>

<file path=xl/calcChain.xml><?xml version="1.0" encoding="utf-8"?>
<calcChain xmlns="http://schemas.openxmlformats.org/spreadsheetml/2006/main">
  <c r="D94" i="1" l="1"/>
  <c r="E94" i="1"/>
  <c r="F94" i="1"/>
  <c r="G94" i="1"/>
  <c r="H94" i="1"/>
  <c r="C94" i="1"/>
  <c r="D93" i="1"/>
  <c r="E93" i="1"/>
  <c r="F93" i="1"/>
  <c r="G93" i="1"/>
  <c r="H93" i="1"/>
  <c r="C93" i="1"/>
  <c r="C62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3" i="1"/>
  <c r="C64" i="1"/>
  <c r="C65" i="1"/>
  <c r="C66" i="1"/>
  <c r="C67" i="1"/>
  <c r="C70" i="1"/>
  <c r="C71" i="1"/>
  <c r="C72" i="1"/>
  <c r="C45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6" i="1"/>
  <c r="C7" i="1"/>
  <c r="C8" i="1"/>
  <c r="C5" i="1"/>
  <c r="C73" i="1"/>
  <c r="D73" i="1"/>
  <c r="F73" i="1"/>
  <c r="G73" i="1"/>
  <c r="H73" i="1"/>
  <c r="G44" i="1"/>
  <c r="H44" i="1"/>
  <c r="D44" i="1"/>
  <c r="E44" i="1"/>
  <c r="F44" i="1"/>
  <c r="C44" i="1"/>
</calcChain>
</file>

<file path=xl/sharedStrings.xml><?xml version="1.0" encoding="utf-8"?>
<sst xmlns="http://schemas.openxmlformats.org/spreadsheetml/2006/main" count="108" uniqueCount="100">
  <si>
    <t xml:space="preserve">MARQUE </t>
  </si>
  <si>
    <t>REF</t>
  </si>
  <si>
    <t>TOTAL</t>
  </si>
  <si>
    <t>SG</t>
  </si>
  <si>
    <t>BAS</t>
  </si>
  <si>
    <t>BODY/GUEP</t>
  </si>
  <si>
    <t>TEXTILE</t>
  </si>
  <si>
    <t>PJ</t>
  </si>
  <si>
    <t>ATG</t>
  </si>
  <si>
    <t xml:space="preserve">A06 SC </t>
  </si>
  <si>
    <t>A69 BY</t>
  </si>
  <si>
    <t>C02 JG</t>
  </si>
  <si>
    <t>C08 DM</t>
  </si>
  <si>
    <t>C10 NS</t>
  </si>
  <si>
    <t>C09 NB</t>
  </si>
  <si>
    <t>C12 TG</t>
  </si>
  <si>
    <t>C17S SC</t>
  </si>
  <si>
    <t>C20 GA</t>
  </si>
  <si>
    <t xml:space="preserve">C21 PC </t>
  </si>
  <si>
    <t>C25 EN</t>
  </si>
  <si>
    <t>C26 GN</t>
  </si>
  <si>
    <t>C26 NA</t>
  </si>
  <si>
    <t>C26 PA</t>
  </si>
  <si>
    <t>C26 RG</t>
  </si>
  <si>
    <t>C29 RF</t>
  </si>
  <si>
    <t>C31 LO</t>
  </si>
  <si>
    <t>C34 ST</t>
  </si>
  <si>
    <t>C43 RG</t>
  </si>
  <si>
    <t>C44 EV</t>
  </si>
  <si>
    <t>C45 NA</t>
  </si>
  <si>
    <t>C46 N0</t>
  </si>
  <si>
    <t>C53 CI</t>
  </si>
  <si>
    <t>C59 CS</t>
  </si>
  <si>
    <t>C62 BV</t>
  </si>
  <si>
    <t xml:space="preserve">C71 BT </t>
  </si>
  <si>
    <t>C72 BS</t>
  </si>
  <si>
    <t>C77 NO</t>
  </si>
  <si>
    <t>C80 RV</t>
  </si>
  <si>
    <t>C82 NO</t>
  </si>
  <si>
    <t>C88 TR</t>
  </si>
  <si>
    <t>C92 MR</t>
  </si>
  <si>
    <t>C92 NR</t>
  </si>
  <si>
    <t>C92 RL</t>
  </si>
  <si>
    <t>C95 MN</t>
  </si>
  <si>
    <t>C95 MR</t>
  </si>
  <si>
    <t>C17 BL</t>
  </si>
  <si>
    <t>ATN</t>
  </si>
  <si>
    <t>C12 FP</t>
  </si>
  <si>
    <t>C13 JC</t>
  </si>
  <si>
    <t>C22 NO</t>
  </si>
  <si>
    <t>C37 MG</t>
  </si>
  <si>
    <t>C37 NO</t>
  </si>
  <si>
    <t>C37 SR</t>
  </si>
  <si>
    <t>C40 FS</t>
  </si>
  <si>
    <t>C48 BD</t>
  </si>
  <si>
    <t>C70 CG</t>
  </si>
  <si>
    <t>C77 EN</t>
  </si>
  <si>
    <t>C94 CG</t>
  </si>
  <si>
    <t>C17 BG</t>
  </si>
  <si>
    <t>C17 NO</t>
  </si>
  <si>
    <t>C22 TO</t>
  </si>
  <si>
    <t>C23 SR</t>
  </si>
  <si>
    <t>C34 PG</t>
  </si>
  <si>
    <t xml:space="preserve">C36 NC </t>
  </si>
  <si>
    <t>C52 NO</t>
  </si>
  <si>
    <t>C54 NO</t>
  </si>
  <si>
    <t>C54 NA</t>
  </si>
  <si>
    <t>C58 BL</t>
  </si>
  <si>
    <t>C62 NS</t>
  </si>
  <si>
    <t>C66 GN</t>
  </si>
  <si>
    <t>C74 RT</t>
  </si>
  <si>
    <t>C78 FE</t>
  </si>
  <si>
    <t>C82 JP</t>
  </si>
  <si>
    <t>C20 NU</t>
  </si>
  <si>
    <t>C36 FF</t>
  </si>
  <si>
    <t xml:space="preserve">RECAP TOTAL ATG /ATN </t>
  </si>
  <si>
    <t>C69 NO</t>
  </si>
  <si>
    <t>C69 SR</t>
  </si>
  <si>
    <t xml:space="preserve">EPRISE </t>
  </si>
  <si>
    <t xml:space="preserve">C89 NO </t>
  </si>
  <si>
    <t>C91 FR</t>
  </si>
  <si>
    <t>C96 NS</t>
  </si>
  <si>
    <t>C98 GC</t>
  </si>
  <si>
    <t>C24 SA</t>
  </si>
  <si>
    <t>C24 SI</t>
  </si>
  <si>
    <t>C98 DR</t>
  </si>
  <si>
    <t xml:space="preserve">TOTAL </t>
  </si>
  <si>
    <t xml:space="preserve">LISE CHARMEL </t>
  </si>
  <si>
    <t>C15 SC</t>
  </si>
  <si>
    <t>C68 BL</t>
  </si>
  <si>
    <t>C71 CB</t>
  </si>
  <si>
    <t>C71 CN</t>
  </si>
  <si>
    <t>C74 ST</t>
  </si>
  <si>
    <t>C80 SB</t>
  </si>
  <si>
    <t>C80 SG</t>
  </si>
  <si>
    <t>C88 DR</t>
  </si>
  <si>
    <t xml:space="preserve">C91 FR </t>
  </si>
  <si>
    <t>C92 EB</t>
  </si>
  <si>
    <t>C97 CS</t>
  </si>
  <si>
    <t>TOTAL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</si>
</sst>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57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0" xfId="0" applyFont="1" applyFill="1"/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5" fontId="0" fillId="0" borderId="1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topLeftCell="A74" zoomScaleNormal="100" workbookViewId="0">
      <selection activeCell="J88" sqref="J88"/>
    </sheetView>
  </sheetViews>
  <sheetFormatPr defaultColWidth="11.42578125" defaultRowHeight="15" x14ac:dyDescent="0.25"/>
  <cols>
    <col min="1" max="1" width="13" style="1" customWidth="1"/>
    <col min="2" max="2" width="8.85546875" style="1" customWidth="1"/>
    <col min="3" max="3" width="8.7109375" style="1" customWidth="1"/>
    <col min="4" max="4" width="7.42578125" style="1" customWidth="1"/>
    <col min="5" max="5" width="8.140625" style="1" customWidth="1"/>
    <col min="6" max="6" width="11.42578125" style="1"/>
    <col min="7" max="7" width="9.85546875" style="1" customWidth="1"/>
    <col min="8" max="8" width="6.28515625" style="1" customWidth="1"/>
  </cols>
  <sheetData>
    <row r="1" spans="1:8" s="3" customFormat="1" x14ac:dyDescent="0.25">
      <c r="A1" s="4"/>
      <c r="B1" s="5"/>
      <c r="C1" s="5" t="s">
        <v>75</v>
      </c>
      <c r="D1" s="5"/>
      <c r="E1" s="4"/>
      <c r="F1" s="4"/>
      <c r="G1" s="4"/>
      <c r="H1" s="4"/>
    </row>
    <row r="2" spans="1:8" s="3" customFormat="1" x14ac:dyDescent="0.25">
      <c r="A2" s="4"/>
      <c r="B2" s="4"/>
      <c r="C2" s="4"/>
      <c r="D2" s="4"/>
      <c r="E2" s="4"/>
      <c r="F2" s="4"/>
      <c r="G2" s="4"/>
      <c r="H2" s="4"/>
    </row>
    <row r="3" spans="1:8" s="3" customFormat="1" x14ac:dyDescent="0.25">
      <c r="A3" s="4"/>
      <c r="B3" s="4"/>
      <c r="C3" s="4"/>
      <c r="D3" s="4"/>
      <c r="E3" s="4"/>
      <c r="F3" s="4"/>
      <c r="G3" s="4"/>
      <c r="H3" s="4"/>
    </row>
    <row r="4" spans="1:8" s="6" customFormat="1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</row>
    <row r="5" spans="1:8" s="3" customFormat="1" x14ac:dyDescent="0.25">
      <c r="A5" s="9" t="s">
        <v>8</v>
      </c>
      <c r="B5" s="9" t="s">
        <v>9</v>
      </c>
      <c r="C5" s="9">
        <f>SUM(D5:H5)</f>
        <v>218</v>
      </c>
      <c r="D5" s="2"/>
      <c r="E5" s="2"/>
      <c r="F5" s="2">
        <v>57</v>
      </c>
      <c r="G5" s="2">
        <v>161</v>
      </c>
      <c r="H5" s="2"/>
    </row>
    <row r="6" spans="1:8" s="3" customFormat="1" x14ac:dyDescent="0.25">
      <c r="A6" s="9"/>
      <c r="B6" s="9" t="s">
        <v>10</v>
      </c>
      <c r="C6" s="9">
        <f t="shared" ref="C6:C43" si="0">SUM(D6:H6)</f>
        <v>150</v>
      </c>
      <c r="D6" s="2">
        <v>81</v>
      </c>
      <c r="E6" s="2">
        <v>48</v>
      </c>
      <c r="F6" s="2"/>
      <c r="G6" s="2">
        <v>21</v>
      </c>
      <c r="H6" s="2"/>
    </row>
    <row r="7" spans="1:8" s="3" customFormat="1" x14ac:dyDescent="0.25">
      <c r="A7" s="9"/>
      <c r="B7" s="9" t="s">
        <v>11</v>
      </c>
      <c r="C7" s="9">
        <f t="shared" si="0"/>
        <v>391</v>
      </c>
      <c r="D7" s="2">
        <v>27</v>
      </c>
      <c r="E7" s="2">
        <v>364</v>
      </c>
      <c r="F7" s="2"/>
      <c r="G7" s="2"/>
      <c r="H7" s="2"/>
    </row>
    <row r="8" spans="1:8" s="3" customFormat="1" x14ac:dyDescent="0.25">
      <c r="A8" s="9"/>
      <c r="B8" s="9" t="s">
        <v>12</v>
      </c>
      <c r="C8" s="9">
        <f t="shared" si="0"/>
        <v>825</v>
      </c>
      <c r="D8" s="2">
        <v>344</v>
      </c>
      <c r="E8" s="2">
        <v>334</v>
      </c>
      <c r="F8" s="2"/>
      <c r="G8" s="2">
        <v>147</v>
      </c>
      <c r="H8" s="2"/>
    </row>
    <row r="9" spans="1:8" s="3" customFormat="1" x14ac:dyDescent="0.25">
      <c r="A9" s="9"/>
      <c r="B9" s="9" t="s">
        <v>73</v>
      </c>
      <c r="C9" s="9">
        <f t="shared" si="0"/>
        <v>414</v>
      </c>
      <c r="D9" s="2">
        <v>245</v>
      </c>
      <c r="E9" s="2">
        <v>169</v>
      </c>
      <c r="F9" s="2"/>
      <c r="G9" s="2"/>
      <c r="H9" s="2"/>
    </row>
    <row r="10" spans="1:8" s="3" customFormat="1" x14ac:dyDescent="0.25">
      <c r="A10" s="9"/>
      <c r="B10" s="9" t="s">
        <v>14</v>
      </c>
      <c r="C10" s="9">
        <f t="shared" si="0"/>
        <v>90</v>
      </c>
      <c r="D10" s="2">
        <v>33</v>
      </c>
      <c r="E10" s="2">
        <v>57</v>
      </c>
      <c r="F10" s="2"/>
      <c r="G10" s="2"/>
      <c r="H10" s="2"/>
    </row>
    <row r="11" spans="1:8" s="3" customFormat="1" x14ac:dyDescent="0.25">
      <c r="A11" s="9"/>
      <c r="B11" s="9" t="s">
        <v>13</v>
      </c>
      <c r="C11" s="9">
        <f t="shared" si="0"/>
        <v>279</v>
      </c>
      <c r="D11" s="2">
        <v>77</v>
      </c>
      <c r="E11" s="2">
        <v>59</v>
      </c>
      <c r="F11" s="2"/>
      <c r="G11" s="2">
        <v>30</v>
      </c>
      <c r="H11" s="2">
        <v>113</v>
      </c>
    </row>
    <row r="12" spans="1:8" s="3" customFormat="1" x14ac:dyDescent="0.25">
      <c r="A12" s="9"/>
      <c r="B12" s="9" t="s">
        <v>15</v>
      </c>
      <c r="C12" s="9">
        <f t="shared" si="0"/>
        <v>457</v>
      </c>
      <c r="D12" s="2">
        <v>334</v>
      </c>
      <c r="E12" s="2">
        <v>123</v>
      </c>
      <c r="F12" s="2"/>
      <c r="G12" s="2"/>
      <c r="H12" s="2"/>
    </row>
    <row r="13" spans="1:8" s="3" customFormat="1" x14ac:dyDescent="0.25">
      <c r="A13" s="9"/>
      <c r="B13" s="9" t="s">
        <v>16</v>
      </c>
      <c r="C13" s="9">
        <f t="shared" si="0"/>
        <v>396</v>
      </c>
      <c r="D13" s="2">
        <v>105</v>
      </c>
      <c r="E13" s="2">
        <v>291</v>
      </c>
      <c r="F13" s="2"/>
      <c r="G13" s="2"/>
      <c r="H13" s="2"/>
    </row>
    <row r="14" spans="1:8" s="3" customFormat="1" x14ac:dyDescent="0.25">
      <c r="A14" s="9"/>
      <c r="B14" s="9" t="s">
        <v>17</v>
      </c>
      <c r="C14" s="9">
        <f t="shared" si="0"/>
        <v>446</v>
      </c>
      <c r="D14" s="2">
        <v>214</v>
      </c>
      <c r="E14" s="2">
        <v>200</v>
      </c>
      <c r="F14" s="2"/>
      <c r="G14" s="2">
        <v>32</v>
      </c>
      <c r="H14" s="2"/>
    </row>
    <row r="15" spans="1:8" s="3" customFormat="1" ht="14.25" customHeight="1" x14ac:dyDescent="0.25">
      <c r="A15" s="9"/>
      <c r="B15" s="9" t="s">
        <v>18</v>
      </c>
      <c r="C15" s="9">
        <f t="shared" si="0"/>
        <v>228</v>
      </c>
      <c r="D15" s="2"/>
      <c r="E15" s="2"/>
      <c r="F15" s="2"/>
      <c r="G15" s="2">
        <v>228</v>
      </c>
      <c r="H15" s="2"/>
    </row>
    <row r="16" spans="1:8" s="3" customFormat="1" x14ac:dyDescent="0.25">
      <c r="A16" s="9"/>
      <c r="B16" s="9" t="s">
        <v>19</v>
      </c>
      <c r="C16" s="10">
        <f t="shared" si="0"/>
        <v>201</v>
      </c>
      <c r="D16" s="2">
        <v>111</v>
      </c>
      <c r="E16" s="2">
        <v>18</v>
      </c>
      <c r="F16" s="2"/>
      <c r="G16" s="2">
        <v>26</v>
      </c>
      <c r="H16" s="2">
        <v>46</v>
      </c>
    </row>
    <row r="17" spans="1:8" s="3" customFormat="1" x14ac:dyDescent="0.25">
      <c r="A17" s="9"/>
      <c r="B17" s="9" t="s">
        <v>20</v>
      </c>
      <c r="C17" s="9">
        <f t="shared" si="0"/>
        <v>167</v>
      </c>
      <c r="D17" s="2"/>
      <c r="E17" s="2"/>
      <c r="F17" s="2"/>
      <c r="G17" s="2">
        <v>167</v>
      </c>
      <c r="H17" s="2"/>
    </row>
    <row r="18" spans="1:8" s="3" customFormat="1" x14ac:dyDescent="0.25">
      <c r="A18" s="2"/>
      <c r="B18" s="2" t="s">
        <v>21</v>
      </c>
      <c r="C18" s="9">
        <f t="shared" si="0"/>
        <v>252</v>
      </c>
      <c r="D18" s="2"/>
      <c r="E18" s="2"/>
      <c r="F18" s="2"/>
      <c r="G18" s="2">
        <v>252</v>
      </c>
      <c r="H18" s="2"/>
    </row>
    <row r="19" spans="1:8" s="3" customFormat="1" x14ac:dyDescent="0.25">
      <c r="A19" s="2"/>
      <c r="B19" s="2" t="s">
        <v>22</v>
      </c>
      <c r="C19" s="9">
        <f t="shared" si="0"/>
        <v>222</v>
      </c>
      <c r="D19" s="2"/>
      <c r="E19" s="2"/>
      <c r="F19" s="2"/>
      <c r="G19" s="2">
        <v>222</v>
      </c>
      <c r="H19" s="2"/>
    </row>
    <row r="20" spans="1:8" s="3" customFormat="1" x14ac:dyDescent="0.25">
      <c r="A20" s="2"/>
      <c r="B20" s="2" t="s">
        <v>23</v>
      </c>
      <c r="C20" s="9">
        <f t="shared" si="0"/>
        <v>266</v>
      </c>
      <c r="D20" s="2"/>
      <c r="E20" s="2"/>
      <c r="F20" s="2"/>
      <c r="G20" s="2">
        <v>266</v>
      </c>
      <c r="H20" s="2"/>
    </row>
    <row r="21" spans="1:8" s="3" customFormat="1" x14ac:dyDescent="0.25">
      <c r="A21" s="2"/>
      <c r="B21" s="2" t="s">
        <v>24</v>
      </c>
      <c r="C21" s="9">
        <f t="shared" si="0"/>
        <v>481</v>
      </c>
      <c r="D21" s="2">
        <v>265</v>
      </c>
      <c r="E21" s="2">
        <v>145</v>
      </c>
      <c r="F21" s="2"/>
      <c r="G21" s="2">
        <v>71</v>
      </c>
      <c r="H21" s="2"/>
    </row>
    <row r="22" spans="1:8" s="3" customFormat="1" x14ac:dyDescent="0.25">
      <c r="A22" s="2"/>
      <c r="B22" s="2" t="s">
        <v>25</v>
      </c>
      <c r="C22" s="9">
        <f t="shared" si="0"/>
        <v>210</v>
      </c>
      <c r="D22" s="2"/>
      <c r="E22" s="2">
        <v>62</v>
      </c>
      <c r="F22" s="2"/>
      <c r="G22" s="2">
        <v>148</v>
      </c>
      <c r="H22" s="2"/>
    </row>
    <row r="23" spans="1:8" s="3" customFormat="1" x14ac:dyDescent="0.25">
      <c r="A23" s="2"/>
      <c r="B23" s="2" t="s">
        <v>26</v>
      </c>
      <c r="C23" s="9">
        <f t="shared" si="0"/>
        <v>413</v>
      </c>
      <c r="D23" s="2">
        <v>94</v>
      </c>
      <c r="E23" s="2">
        <v>16</v>
      </c>
      <c r="F23" s="2"/>
      <c r="G23" s="2">
        <v>303</v>
      </c>
      <c r="H23" s="2"/>
    </row>
    <row r="24" spans="1:8" s="3" customFormat="1" x14ac:dyDescent="0.25">
      <c r="A24" s="2"/>
      <c r="B24" s="2" t="s">
        <v>74</v>
      </c>
      <c r="C24" s="9">
        <f t="shared" si="0"/>
        <v>1147</v>
      </c>
      <c r="D24" s="2">
        <v>590</v>
      </c>
      <c r="E24" s="2">
        <v>553</v>
      </c>
      <c r="F24" s="2"/>
      <c r="G24" s="2">
        <v>4</v>
      </c>
      <c r="H24" s="2"/>
    </row>
    <row r="25" spans="1:8" s="3" customFormat="1" x14ac:dyDescent="0.25">
      <c r="A25" s="2"/>
      <c r="B25" s="2" t="s">
        <v>27</v>
      </c>
      <c r="C25" s="9">
        <f t="shared" si="0"/>
        <v>623</v>
      </c>
      <c r="D25" s="2">
        <v>184</v>
      </c>
      <c r="E25" s="2">
        <v>257</v>
      </c>
      <c r="F25" s="2"/>
      <c r="G25" s="2">
        <v>182</v>
      </c>
      <c r="H25" s="2"/>
    </row>
    <row r="26" spans="1:8" s="3" customFormat="1" x14ac:dyDescent="0.25">
      <c r="A26" s="9"/>
      <c r="B26" s="9" t="s">
        <v>28</v>
      </c>
      <c r="C26" s="9">
        <f t="shared" si="0"/>
        <v>933</v>
      </c>
      <c r="D26" s="2">
        <v>481</v>
      </c>
      <c r="E26" s="2">
        <v>398</v>
      </c>
      <c r="F26" s="2"/>
      <c r="G26" s="2">
        <v>54</v>
      </c>
      <c r="H26" s="2"/>
    </row>
    <row r="27" spans="1:8" s="3" customFormat="1" x14ac:dyDescent="0.25">
      <c r="A27" s="9"/>
      <c r="B27" s="9" t="s">
        <v>29</v>
      </c>
      <c r="C27" s="9">
        <f t="shared" si="0"/>
        <v>671</v>
      </c>
      <c r="D27" s="2">
        <v>187</v>
      </c>
      <c r="E27" s="2">
        <v>483</v>
      </c>
      <c r="F27" s="2"/>
      <c r="G27" s="2"/>
      <c r="H27" s="2">
        <v>1</v>
      </c>
    </row>
    <row r="28" spans="1:8" s="3" customFormat="1" x14ac:dyDescent="0.25">
      <c r="A28" s="9"/>
      <c r="B28" s="9" t="s">
        <v>30</v>
      </c>
      <c r="C28" s="9">
        <f t="shared" si="0"/>
        <v>315</v>
      </c>
      <c r="D28" s="2"/>
      <c r="E28" s="2"/>
      <c r="F28" s="2"/>
      <c r="G28" s="2">
        <v>315</v>
      </c>
      <c r="H28" s="2"/>
    </row>
    <row r="29" spans="1:8" s="3" customFormat="1" x14ac:dyDescent="0.25">
      <c r="A29" s="9"/>
      <c r="B29" s="9" t="s">
        <v>31</v>
      </c>
      <c r="C29" s="9">
        <f t="shared" si="0"/>
        <v>1647</v>
      </c>
      <c r="D29" s="2">
        <v>696</v>
      </c>
      <c r="E29" s="2">
        <v>724</v>
      </c>
      <c r="F29" s="2"/>
      <c r="G29" s="2">
        <v>227</v>
      </c>
      <c r="H29" s="2"/>
    </row>
    <row r="30" spans="1:8" s="3" customFormat="1" x14ac:dyDescent="0.25">
      <c r="A30" s="9"/>
      <c r="B30" s="11" t="s">
        <v>32</v>
      </c>
      <c r="C30" s="9">
        <f t="shared" si="0"/>
        <v>55</v>
      </c>
      <c r="D30" s="2"/>
      <c r="E30" s="2"/>
      <c r="F30" s="2"/>
      <c r="G30" s="2">
        <v>55</v>
      </c>
      <c r="H30" s="2"/>
    </row>
    <row r="31" spans="1:8" s="3" customFormat="1" x14ac:dyDescent="0.25">
      <c r="A31" s="9"/>
      <c r="B31" s="9" t="s">
        <v>33</v>
      </c>
      <c r="C31" s="9">
        <f t="shared" si="0"/>
        <v>237</v>
      </c>
      <c r="D31" s="2">
        <v>123</v>
      </c>
      <c r="E31" s="2">
        <v>114</v>
      </c>
      <c r="F31" s="2"/>
      <c r="G31" s="2"/>
      <c r="H31" s="2"/>
    </row>
    <row r="32" spans="1:8" s="3" customFormat="1" x14ac:dyDescent="0.25">
      <c r="A32" s="9"/>
      <c r="B32" s="9" t="s">
        <v>34</v>
      </c>
      <c r="C32" s="9">
        <f t="shared" si="0"/>
        <v>1510</v>
      </c>
      <c r="D32" s="2">
        <v>301</v>
      </c>
      <c r="E32" s="2">
        <v>565</v>
      </c>
      <c r="F32" s="2"/>
      <c r="G32" s="2">
        <v>644</v>
      </c>
      <c r="H32" s="2"/>
    </row>
    <row r="33" spans="1:8" s="3" customFormat="1" x14ac:dyDescent="0.25">
      <c r="A33" s="9"/>
      <c r="B33" s="9" t="s">
        <v>35</v>
      </c>
      <c r="C33" s="9">
        <f t="shared" si="0"/>
        <v>165</v>
      </c>
      <c r="D33" s="2">
        <v>23</v>
      </c>
      <c r="E33" s="2">
        <v>140</v>
      </c>
      <c r="F33" s="2"/>
      <c r="G33" s="2">
        <v>2</v>
      </c>
      <c r="H33" s="2"/>
    </row>
    <row r="34" spans="1:8" s="3" customFormat="1" x14ac:dyDescent="0.25">
      <c r="A34" s="9"/>
      <c r="B34" s="9" t="s">
        <v>36</v>
      </c>
      <c r="C34" s="9">
        <f t="shared" si="0"/>
        <v>147</v>
      </c>
      <c r="D34" s="2">
        <v>28</v>
      </c>
      <c r="E34" s="2">
        <v>119</v>
      </c>
      <c r="F34" s="2"/>
      <c r="G34" s="2"/>
      <c r="H34" s="2"/>
    </row>
    <row r="35" spans="1:8" s="3" customFormat="1" x14ac:dyDescent="0.25">
      <c r="A35" s="9"/>
      <c r="B35" s="9" t="s">
        <v>37</v>
      </c>
      <c r="C35" s="9">
        <f t="shared" si="0"/>
        <v>330</v>
      </c>
      <c r="D35" s="2">
        <v>274</v>
      </c>
      <c r="E35" s="2">
        <v>51</v>
      </c>
      <c r="F35" s="2"/>
      <c r="G35" s="2">
        <v>5</v>
      </c>
      <c r="H35" s="2"/>
    </row>
    <row r="36" spans="1:8" s="3" customFormat="1" x14ac:dyDescent="0.25">
      <c r="A36" s="9"/>
      <c r="B36" s="9" t="s">
        <v>38</v>
      </c>
      <c r="C36" s="9">
        <f t="shared" si="0"/>
        <v>190</v>
      </c>
      <c r="D36" s="2">
        <v>109</v>
      </c>
      <c r="E36" s="2">
        <v>47</v>
      </c>
      <c r="F36" s="2">
        <v>9</v>
      </c>
      <c r="G36" s="2">
        <v>25</v>
      </c>
      <c r="H36" s="2"/>
    </row>
    <row r="37" spans="1:8" s="3" customFormat="1" x14ac:dyDescent="0.25">
      <c r="A37" s="9"/>
      <c r="B37" s="9" t="s">
        <v>39</v>
      </c>
      <c r="C37" s="9">
        <f t="shared" si="0"/>
        <v>339</v>
      </c>
      <c r="D37" s="2">
        <v>324</v>
      </c>
      <c r="E37" s="2">
        <v>13</v>
      </c>
      <c r="F37" s="2"/>
      <c r="G37" s="2">
        <v>2</v>
      </c>
      <c r="H37" s="2"/>
    </row>
    <row r="38" spans="1:8" s="3" customFormat="1" x14ac:dyDescent="0.25">
      <c r="A38" s="9"/>
      <c r="B38" s="9" t="s">
        <v>40</v>
      </c>
      <c r="C38" s="9">
        <f t="shared" si="0"/>
        <v>499</v>
      </c>
      <c r="D38" s="2">
        <v>197</v>
      </c>
      <c r="E38" s="2">
        <v>264</v>
      </c>
      <c r="F38" s="2"/>
      <c r="G38" s="2">
        <v>38</v>
      </c>
      <c r="H38" s="2"/>
    </row>
    <row r="39" spans="1:8" s="3" customFormat="1" x14ac:dyDescent="0.25">
      <c r="A39" s="9"/>
      <c r="B39" s="9" t="s">
        <v>41</v>
      </c>
      <c r="C39" s="9">
        <f t="shared" si="0"/>
        <v>269</v>
      </c>
      <c r="D39" s="2">
        <v>72</v>
      </c>
      <c r="E39" s="2">
        <v>179</v>
      </c>
      <c r="F39" s="2"/>
      <c r="G39" s="2">
        <v>18</v>
      </c>
      <c r="H39" s="2"/>
    </row>
    <row r="40" spans="1:8" s="3" customFormat="1" x14ac:dyDescent="0.25">
      <c r="A40" s="9"/>
      <c r="B40" s="9" t="s">
        <v>42</v>
      </c>
      <c r="C40" s="9">
        <f t="shared" si="0"/>
        <v>330</v>
      </c>
      <c r="D40" s="2">
        <v>103</v>
      </c>
      <c r="E40" s="2">
        <v>169</v>
      </c>
      <c r="F40" s="2"/>
      <c r="G40" s="2">
        <v>58</v>
      </c>
      <c r="H40" s="2"/>
    </row>
    <row r="41" spans="1:8" s="3" customFormat="1" x14ac:dyDescent="0.25">
      <c r="A41" s="9"/>
      <c r="B41" s="9" t="s">
        <v>43</v>
      </c>
      <c r="C41" s="9">
        <f t="shared" si="0"/>
        <v>997</v>
      </c>
      <c r="D41" s="2">
        <v>437</v>
      </c>
      <c r="E41" s="2">
        <v>434</v>
      </c>
      <c r="F41" s="2"/>
      <c r="G41" s="2">
        <v>103</v>
      </c>
      <c r="H41" s="2">
        <v>23</v>
      </c>
    </row>
    <row r="42" spans="1:8" s="3" customFormat="1" x14ac:dyDescent="0.25">
      <c r="A42" s="9"/>
      <c r="B42" s="9" t="s">
        <v>44</v>
      </c>
      <c r="C42" s="9">
        <f t="shared" si="0"/>
        <v>547</v>
      </c>
      <c r="D42" s="2">
        <v>174</v>
      </c>
      <c r="E42" s="2">
        <v>333</v>
      </c>
      <c r="F42" s="2"/>
      <c r="G42" s="2">
        <v>40</v>
      </c>
      <c r="H42" s="2"/>
    </row>
    <row r="43" spans="1:8" s="3" customFormat="1" x14ac:dyDescent="0.25">
      <c r="A43" s="2"/>
      <c r="B43" s="2" t="s">
        <v>45</v>
      </c>
      <c r="C43" s="9">
        <f t="shared" si="0"/>
        <v>442</v>
      </c>
      <c r="D43" s="2">
        <v>173</v>
      </c>
      <c r="E43" s="2">
        <v>151</v>
      </c>
      <c r="F43" s="2"/>
      <c r="G43" s="2">
        <v>118</v>
      </c>
      <c r="H43" s="2"/>
    </row>
    <row r="44" spans="1:8" s="8" customFormat="1" x14ac:dyDescent="0.25">
      <c r="A44" s="7" t="s">
        <v>8</v>
      </c>
      <c r="B44" s="7" t="s">
        <v>2</v>
      </c>
      <c r="C44" s="7">
        <f t="shared" ref="C44:H44" si="1">+SUM(C5:C43)</f>
        <v>17499</v>
      </c>
      <c r="D44" s="7">
        <f t="shared" si="1"/>
        <v>6406</v>
      </c>
      <c r="E44" s="7">
        <f t="shared" si="1"/>
        <v>6880</v>
      </c>
      <c r="F44" s="7">
        <f t="shared" si="1"/>
        <v>66</v>
      </c>
      <c r="G44" s="7">
        <f t="shared" si="1"/>
        <v>3964</v>
      </c>
      <c r="H44" s="7">
        <f t="shared" si="1"/>
        <v>183</v>
      </c>
    </row>
    <row r="45" spans="1:8" s="3" customFormat="1" x14ac:dyDescent="0.25">
      <c r="A45" s="2" t="s">
        <v>46</v>
      </c>
      <c r="B45" s="2" t="s">
        <v>47</v>
      </c>
      <c r="C45" s="2">
        <f>D45+E45+F45+G45+H45</f>
        <v>499</v>
      </c>
      <c r="D45" s="2">
        <v>306</v>
      </c>
      <c r="E45" s="2">
        <v>186</v>
      </c>
      <c r="F45" s="2"/>
      <c r="G45" s="2">
        <v>7</v>
      </c>
      <c r="H45" s="2"/>
    </row>
    <row r="46" spans="1:8" s="3" customFormat="1" x14ac:dyDescent="0.25">
      <c r="A46" s="2"/>
      <c r="B46" s="9" t="s">
        <v>48</v>
      </c>
      <c r="C46" s="9">
        <f t="shared" ref="C46:C72" si="2">D46+E46+F46+G46+H46</f>
        <v>291</v>
      </c>
      <c r="D46" s="2">
        <v>208</v>
      </c>
      <c r="E46" s="2">
        <v>77</v>
      </c>
      <c r="F46" s="2"/>
      <c r="G46" s="2">
        <v>2</v>
      </c>
      <c r="H46" s="2">
        <v>4</v>
      </c>
    </row>
    <row r="47" spans="1:8" s="3" customFormat="1" x14ac:dyDescent="0.25">
      <c r="A47" s="2"/>
      <c r="B47" s="9" t="s">
        <v>49</v>
      </c>
      <c r="C47" s="9">
        <f t="shared" si="2"/>
        <v>154</v>
      </c>
      <c r="D47" s="2">
        <v>39</v>
      </c>
      <c r="E47" s="2">
        <v>115</v>
      </c>
      <c r="F47" s="2"/>
      <c r="G47" s="2"/>
      <c r="H47" s="2"/>
    </row>
    <row r="48" spans="1:8" s="3" customFormat="1" x14ac:dyDescent="0.25">
      <c r="A48" s="2"/>
      <c r="B48" s="9" t="s">
        <v>50</v>
      </c>
      <c r="C48" s="9">
        <f t="shared" si="2"/>
        <v>247</v>
      </c>
      <c r="D48" s="2">
        <v>138</v>
      </c>
      <c r="E48" s="2">
        <v>109</v>
      </c>
      <c r="F48" s="2"/>
      <c r="G48" s="2"/>
      <c r="H48" s="2"/>
    </row>
    <row r="49" spans="1:8" s="3" customFormat="1" x14ac:dyDescent="0.25">
      <c r="A49" s="2"/>
      <c r="B49" s="9" t="s">
        <v>51</v>
      </c>
      <c r="C49" s="9">
        <f t="shared" si="2"/>
        <v>330</v>
      </c>
      <c r="D49" s="2">
        <v>177</v>
      </c>
      <c r="E49" s="2">
        <v>145</v>
      </c>
      <c r="F49" s="2"/>
      <c r="G49" s="2">
        <v>8</v>
      </c>
      <c r="H49" s="2"/>
    </row>
    <row r="50" spans="1:8" s="3" customFormat="1" x14ac:dyDescent="0.25">
      <c r="A50" s="2"/>
      <c r="B50" s="9" t="s">
        <v>52</v>
      </c>
      <c r="C50" s="9">
        <f t="shared" si="2"/>
        <v>507</v>
      </c>
      <c r="D50" s="2">
        <v>249</v>
      </c>
      <c r="E50" s="2">
        <v>258</v>
      </c>
      <c r="F50" s="2"/>
      <c r="G50" s="2"/>
      <c r="H50" s="2"/>
    </row>
    <row r="51" spans="1:8" s="3" customFormat="1" x14ac:dyDescent="0.25">
      <c r="A51" s="2"/>
      <c r="B51" s="9" t="s">
        <v>53</v>
      </c>
      <c r="C51" s="9">
        <f t="shared" si="2"/>
        <v>330</v>
      </c>
      <c r="D51" s="2">
        <v>249</v>
      </c>
      <c r="E51" s="2">
        <v>81</v>
      </c>
      <c r="F51" s="2"/>
      <c r="G51" s="2"/>
      <c r="H51" s="2"/>
    </row>
    <row r="52" spans="1:8" s="3" customFormat="1" x14ac:dyDescent="0.25">
      <c r="A52" s="2"/>
      <c r="B52" s="9" t="s">
        <v>54</v>
      </c>
      <c r="C52" s="9">
        <f t="shared" si="2"/>
        <v>484</v>
      </c>
      <c r="D52" s="2">
        <v>297</v>
      </c>
      <c r="E52" s="2">
        <v>187</v>
      </c>
      <c r="F52" s="2"/>
      <c r="G52" s="2"/>
      <c r="H52" s="2"/>
    </row>
    <row r="53" spans="1:8" s="3" customFormat="1" x14ac:dyDescent="0.25">
      <c r="A53" s="2"/>
      <c r="B53" s="2" t="s">
        <v>55</v>
      </c>
      <c r="C53" s="2">
        <f t="shared" si="2"/>
        <v>80</v>
      </c>
      <c r="D53" s="2"/>
      <c r="E53" s="2"/>
      <c r="F53" s="2"/>
      <c r="G53" s="2">
        <v>80</v>
      </c>
      <c r="H53" s="2"/>
    </row>
    <row r="54" spans="1:8" s="3" customFormat="1" x14ac:dyDescent="0.25">
      <c r="A54" s="2"/>
      <c r="B54" s="2" t="s">
        <v>56</v>
      </c>
      <c r="C54" s="2">
        <f t="shared" si="2"/>
        <v>128</v>
      </c>
      <c r="D54" s="2">
        <v>32</v>
      </c>
      <c r="E54" s="2">
        <v>81</v>
      </c>
      <c r="F54" s="2"/>
      <c r="G54" s="2">
        <v>1</v>
      </c>
      <c r="H54" s="2">
        <v>14</v>
      </c>
    </row>
    <row r="55" spans="1:8" s="3" customFormat="1" x14ac:dyDescent="0.25">
      <c r="A55" s="2"/>
      <c r="B55" s="2" t="s">
        <v>57</v>
      </c>
      <c r="C55" s="2">
        <f t="shared" si="2"/>
        <v>213</v>
      </c>
      <c r="D55" s="2">
        <v>27</v>
      </c>
      <c r="E55" s="2">
        <v>185</v>
      </c>
      <c r="F55" s="2"/>
      <c r="G55" s="2">
        <v>1</v>
      </c>
      <c r="H55" s="2"/>
    </row>
    <row r="56" spans="1:8" s="3" customFormat="1" x14ac:dyDescent="0.25">
      <c r="A56" s="2"/>
      <c r="B56" s="2" t="s">
        <v>58</v>
      </c>
      <c r="C56" s="2">
        <f t="shared" si="2"/>
        <v>367</v>
      </c>
      <c r="D56" s="2">
        <v>261</v>
      </c>
      <c r="E56" s="2">
        <v>106</v>
      </c>
      <c r="F56" s="2"/>
      <c r="G56" s="2"/>
      <c r="H56" s="2"/>
    </row>
    <row r="57" spans="1:8" s="3" customFormat="1" x14ac:dyDescent="0.25">
      <c r="A57" s="2"/>
      <c r="B57" s="9" t="s">
        <v>59</v>
      </c>
      <c r="C57" s="9">
        <f t="shared" si="2"/>
        <v>317</v>
      </c>
      <c r="D57" s="9">
        <v>178</v>
      </c>
      <c r="E57" s="2">
        <v>139</v>
      </c>
      <c r="F57" s="2"/>
      <c r="G57" s="2"/>
      <c r="H57" s="2"/>
    </row>
    <row r="58" spans="1:8" s="3" customFormat="1" x14ac:dyDescent="0.25">
      <c r="A58" s="2"/>
      <c r="B58" s="9" t="s">
        <v>60</v>
      </c>
      <c r="C58" s="9">
        <f t="shared" si="2"/>
        <v>511</v>
      </c>
      <c r="D58" s="9">
        <v>247</v>
      </c>
      <c r="E58" s="2">
        <v>264</v>
      </c>
      <c r="F58" s="2"/>
      <c r="G58" s="2"/>
      <c r="H58" s="2"/>
    </row>
    <row r="59" spans="1:8" s="3" customFormat="1" x14ac:dyDescent="0.25">
      <c r="A59" s="2"/>
      <c r="B59" s="9" t="s">
        <v>61</v>
      </c>
      <c r="C59" s="9">
        <f t="shared" si="2"/>
        <v>502</v>
      </c>
      <c r="D59" s="9">
        <v>227</v>
      </c>
      <c r="E59" s="2">
        <v>275</v>
      </c>
      <c r="F59" s="2"/>
      <c r="G59" s="2"/>
      <c r="H59" s="2"/>
    </row>
    <row r="60" spans="1:8" s="3" customFormat="1" x14ac:dyDescent="0.25">
      <c r="A60" s="2"/>
      <c r="B60" s="9" t="s">
        <v>62</v>
      </c>
      <c r="C60" s="9">
        <f t="shared" si="2"/>
        <v>227</v>
      </c>
      <c r="D60" s="9">
        <v>83</v>
      </c>
      <c r="E60" s="2">
        <v>140</v>
      </c>
      <c r="F60" s="2"/>
      <c r="G60" s="2">
        <v>4</v>
      </c>
      <c r="H60" s="2"/>
    </row>
    <row r="61" spans="1:8" s="3" customFormat="1" x14ac:dyDescent="0.25">
      <c r="A61" s="2"/>
      <c r="B61" s="9" t="s">
        <v>63</v>
      </c>
      <c r="C61" s="9">
        <f t="shared" si="2"/>
        <v>272</v>
      </c>
      <c r="D61" s="9">
        <v>148</v>
      </c>
      <c r="E61" s="2">
        <v>119</v>
      </c>
      <c r="F61" s="2"/>
      <c r="G61" s="2">
        <v>5</v>
      </c>
      <c r="H61" s="2"/>
    </row>
    <row r="62" spans="1:8" s="3" customFormat="1" x14ac:dyDescent="0.25">
      <c r="A62" s="2"/>
      <c r="B62" s="9" t="s">
        <v>64</v>
      </c>
      <c r="C62" s="9">
        <f t="shared" si="2"/>
        <v>799</v>
      </c>
      <c r="D62" s="9">
        <v>326</v>
      </c>
      <c r="E62" s="2">
        <v>473</v>
      </c>
      <c r="F62" s="2"/>
      <c r="G62" s="2"/>
      <c r="H62" s="2"/>
    </row>
    <row r="63" spans="1:8" s="3" customFormat="1" x14ac:dyDescent="0.25">
      <c r="A63" s="2"/>
      <c r="B63" s="9" t="s">
        <v>65</v>
      </c>
      <c r="C63" s="9">
        <f t="shared" si="2"/>
        <v>28</v>
      </c>
      <c r="D63" s="9">
        <v>22</v>
      </c>
      <c r="E63" s="2">
        <v>6</v>
      </c>
      <c r="F63" s="2"/>
      <c r="G63" s="2"/>
      <c r="H63" s="2"/>
    </row>
    <row r="64" spans="1:8" s="3" customFormat="1" ht="15.75" customHeight="1" x14ac:dyDescent="0.25">
      <c r="A64" s="2"/>
      <c r="B64" s="2" t="s">
        <v>66</v>
      </c>
      <c r="C64" s="2">
        <f t="shared" si="2"/>
        <v>563</v>
      </c>
      <c r="D64" s="2">
        <v>122</v>
      </c>
      <c r="E64" s="2">
        <v>434</v>
      </c>
      <c r="F64" s="2"/>
      <c r="G64" s="2">
        <v>7</v>
      </c>
      <c r="H64" s="2"/>
    </row>
    <row r="65" spans="1:8" s="3" customFormat="1" x14ac:dyDescent="0.25">
      <c r="A65" s="2"/>
      <c r="B65" s="2" t="s">
        <v>67</v>
      </c>
      <c r="C65" s="2">
        <f t="shared" si="2"/>
        <v>334</v>
      </c>
      <c r="D65" s="2">
        <v>46</v>
      </c>
      <c r="E65" s="2">
        <v>245</v>
      </c>
      <c r="F65" s="2"/>
      <c r="G65" s="2">
        <v>42</v>
      </c>
      <c r="H65" s="2">
        <v>1</v>
      </c>
    </row>
    <row r="66" spans="1:8" s="3" customFormat="1" x14ac:dyDescent="0.25">
      <c r="A66" s="2"/>
      <c r="B66" s="2" t="s">
        <v>68</v>
      </c>
      <c r="C66" s="2">
        <f t="shared" si="2"/>
        <v>266</v>
      </c>
      <c r="D66" s="2">
        <v>154</v>
      </c>
      <c r="E66" s="2">
        <v>53</v>
      </c>
      <c r="F66" s="2">
        <v>58</v>
      </c>
      <c r="G66" s="2"/>
      <c r="H66" s="2">
        <v>1</v>
      </c>
    </row>
    <row r="67" spans="1:8" s="3" customFormat="1" x14ac:dyDescent="0.25">
      <c r="A67" s="2"/>
      <c r="B67" s="2" t="s">
        <v>69</v>
      </c>
      <c r="C67" s="2">
        <f t="shared" si="2"/>
        <v>292</v>
      </c>
      <c r="D67" s="2">
        <v>181</v>
      </c>
      <c r="E67" s="2">
        <v>101</v>
      </c>
      <c r="F67" s="2"/>
      <c r="G67" s="2">
        <v>10</v>
      </c>
      <c r="H67" s="2"/>
    </row>
    <row r="68" spans="1:8" s="3" customFormat="1" x14ac:dyDescent="0.25">
      <c r="A68" s="2"/>
      <c r="B68" s="2" t="s">
        <v>76</v>
      </c>
      <c r="C68" s="2">
        <v>969</v>
      </c>
      <c r="D68" s="2">
        <v>963</v>
      </c>
      <c r="E68" s="2">
        <v>6</v>
      </c>
      <c r="F68" s="2"/>
      <c r="G68" s="2"/>
      <c r="H68" s="2"/>
    </row>
    <row r="69" spans="1:8" s="3" customFormat="1" x14ac:dyDescent="0.25">
      <c r="A69" s="2"/>
      <c r="B69" s="2" t="s">
        <v>77</v>
      </c>
      <c r="C69" s="2">
        <v>428</v>
      </c>
      <c r="D69" s="2">
        <v>406</v>
      </c>
      <c r="E69" s="2">
        <v>22</v>
      </c>
      <c r="F69" s="2"/>
      <c r="G69" s="2"/>
      <c r="H69" s="2"/>
    </row>
    <row r="70" spans="1:8" s="3" customFormat="1" x14ac:dyDescent="0.25">
      <c r="A70" s="2"/>
      <c r="B70" s="2" t="s">
        <v>70</v>
      </c>
      <c r="C70" s="2">
        <f t="shared" si="2"/>
        <v>140</v>
      </c>
      <c r="D70" s="2">
        <v>57</v>
      </c>
      <c r="E70" s="2">
        <v>74</v>
      </c>
      <c r="F70" s="2"/>
      <c r="G70" s="2">
        <v>9</v>
      </c>
      <c r="H70" s="2"/>
    </row>
    <row r="71" spans="1:8" s="3" customFormat="1" x14ac:dyDescent="0.25">
      <c r="A71" s="2"/>
      <c r="B71" s="2" t="s">
        <v>71</v>
      </c>
      <c r="C71" s="2">
        <f t="shared" si="2"/>
        <v>182</v>
      </c>
      <c r="D71" s="2">
        <v>166</v>
      </c>
      <c r="E71" s="2">
        <v>16</v>
      </c>
      <c r="F71" s="2"/>
      <c r="G71" s="2"/>
      <c r="H71" s="2"/>
    </row>
    <row r="72" spans="1:8" s="3" customFormat="1" x14ac:dyDescent="0.25">
      <c r="A72" s="2"/>
      <c r="B72" s="2" t="s">
        <v>72</v>
      </c>
      <c r="C72" s="2">
        <f t="shared" si="2"/>
        <v>185</v>
      </c>
      <c r="D72" s="2">
        <v>107</v>
      </c>
      <c r="E72" s="2">
        <v>68</v>
      </c>
      <c r="F72" s="2"/>
      <c r="G72" s="2">
        <v>10</v>
      </c>
      <c r="H72" s="2"/>
    </row>
    <row r="73" spans="1:8" s="8" customFormat="1" x14ac:dyDescent="0.25">
      <c r="A73" s="7" t="s">
        <v>46</v>
      </c>
      <c r="B73" s="7" t="s">
        <v>2</v>
      </c>
      <c r="C73" s="7">
        <f>+SUM(C45:C72)</f>
        <v>9645</v>
      </c>
      <c r="D73" s="7">
        <f>+SUM(D45:D72)</f>
        <v>5416</v>
      </c>
      <c r="E73" s="7">
        <v>3965</v>
      </c>
      <c r="F73" s="7">
        <f>+SUM(F45:F72)</f>
        <v>58</v>
      </c>
      <c r="G73" s="7">
        <f>+SUM(G45:G72)</f>
        <v>186</v>
      </c>
      <c r="H73" s="7">
        <f>+SUM(H45:H72)</f>
        <v>20</v>
      </c>
    </row>
    <row r="74" spans="1:8" s="8" customFormat="1" x14ac:dyDescent="0.25">
      <c r="A74" s="5" t="s">
        <v>78</v>
      </c>
      <c r="B74" s="5" t="s">
        <v>79</v>
      </c>
      <c r="C74" s="5">
        <v>133</v>
      </c>
      <c r="D74" s="5">
        <v>84</v>
      </c>
      <c r="E74" s="5">
        <v>49</v>
      </c>
      <c r="F74" s="5"/>
      <c r="G74" s="5"/>
      <c r="H74" s="5"/>
    </row>
    <row r="75" spans="1:8" s="8" customFormat="1" x14ac:dyDescent="0.25">
      <c r="A75" s="5"/>
      <c r="B75" s="5" t="s">
        <v>80</v>
      </c>
      <c r="C75" s="5">
        <v>118</v>
      </c>
      <c r="D75" s="5">
        <v>91</v>
      </c>
      <c r="E75" s="5">
        <v>27</v>
      </c>
      <c r="F75" s="5"/>
      <c r="G75" s="5"/>
      <c r="H75" s="5"/>
    </row>
    <row r="76" spans="1:8" s="8" customFormat="1" x14ac:dyDescent="0.25">
      <c r="A76" s="5"/>
      <c r="B76" s="5" t="s">
        <v>81</v>
      </c>
      <c r="C76" s="5">
        <v>199</v>
      </c>
      <c r="D76" s="5">
        <v>160</v>
      </c>
      <c r="E76" s="5">
        <v>39</v>
      </c>
      <c r="F76" s="5"/>
      <c r="G76" s="5"/>
      <c r="H76" s="5"/>
    </row>
    <row r="77" spans="1:8" s="8" customFormat="1" x14ac:dyDescent="0.25">
      <c r="A77" s="5"/>
      <c r="B77" s="5" t="s">
        <v>82</v>
      </c>
      <c r="C77" s="5">
        <v>287</v>
      </c>
      <c r="D77" s="5">
        <v>239</v>
      </c>
      <c r="E77" s="5">
        <v>48</v>
      </c>
      <c r="F77" s="5"/>
      <c r="G77" s="5"/>
      <c r="H77" s="5"/>
    </row>
    <row r="78" spans="1:8" s="8" customFormat="1" x14ac:dyDescent="0.25">
      <c r="A78" s="5"/>
      <c r="B78" s="5" t="s">
        <v>83</v>
      </c>
      <c r="C78" s="5">
        <v>876</v>
      </c>
      <c r="D78" s="5">
        <v>437</v>
      </c>
      <c r="E78" s="5">
        <v>439</v>
      </c>
      <c r="F78" s="5"/>
      <c r="G78" s="5"/>
      <c r="H78" s="5"/>
    </row>
    <row r="79" spans="1:8" s="8" customFormat="1" x14ac:dyDescent="0.25">
      <c r="A79" s="5"/>
      <c r="B79" s="5" t="s">
        <v>84</v>
      </c>
      <c r="C79" s="5">
        <v>708</v>
      </c>
      <c r="D79" s="5">
        <v>313</v>
      </c>
      <c r="E79" s="5">
        <v>395</v>
      </c>
      <c r="F79" s="5"/>
      <c r="G79" s="5"/>
      <c r="H79" s="5"/>
    </row>
    <row r="80" spans="1:8" s="8" customFormat="1" x14ac:dyDescent="0.25">
      <c r="A80" s="5"/>
      <c r="B80" s="5" t="s">
        <v>85</v>
      </c>
      <c r="C80" s="5">
        <v>338</v>
      </c>
      <c r="D80" s="5">
        <v>207</v>
      </c>
      <c r="E80" s="5">
        <v>131</v>
      </c>
      <c r="F80" s="5"/>
      <c r="G80" s="5"/>
      <c r="H80" s="5"/>
    </row>
    <row r="81" spans="1:8" s="8" customFormat="1" x14ac:dyDescent="0.25">
      <c r="A81" s="7" t="s">
        <v>78</v>
      </c>
      <c r="B81" s="7" t="s">
        <v>86</v>
      </c>
      <c r="C81" s="7">
        <v>2659</v>
      </c>
      <c r="D81" s="7">
        <v>1531</v>
      </c>
      <c r="E81" s="7">
        <v>1128</v>
      </c>
      <c r="F81" s="5"/>
      <c r="G81" s="5"/>
      <c r="H81" s="5"/>
    </row>
    <row r="82" spans="1:8" s="8" customFormat="1" x14ac:dyDescent="0.25">
      <c r="A82" s="12" t="s">
        <v>87</v>
      </c>
      <c r="B82" s="12" t="s">
        <v>88</v>
      </c>
      <c r="C82" s="12">
        <v>476</v>
      </c>
      <c r="D82" s="12">
        <v>280</v>
      </c>
      <c r="E82" s="12">
        <v>116</v>
      </c>
      <c r="F82" s="12">
        <v>50</v>
      </c>
      <c r="G82" s="12">
        <v>22</v>
      </c>
      <c r="H82" s="12">
        <v>8</v>
      </c>
    </row>
    <row r="83" spans="1:8" s="8" customFormat="1" x14ac:dyDescent="0.25">
      <c r="A83" s="12"/>
      <c r="B83" s="12" t="s">
        <v>89</v>
      </c>
      <c r="C83" s="12">
        <v>844</v>
      </c>
      <c r="D83" s="12">
        <v>230</v>
      </c>
      <c r="E83" s="12">
        <v>466</v>
      </c>
      <c r="F83" s="12"/>
      <c r="G83" s="12">
        <v>86</v>
      </c>
      <c r="H83" s="12">
        <v>62</v>
      </c>
    </row>
    <row r="84" spans="1:8" s="8" customFormat="1" x14ac:dyDescent="0.25">
      <c r="A84" s="12"/>
      <c r="B84" s="12" t="s">
        <v>90</v>
      </c>
      <c r="C84" s="12">
        <v>83</v>
      </c>
      <c r="D84" s="12">
        <v>62</v>
      </c>
      <c r="E84" s="12">
        <v>21</v>
      </c>
      <c r="F84" s="12"/>
      <c r="G84" s="12"/>
      <c r="H84" s="12"/>
    </row>
    <row r="85" spans="1:8" s="8" customFormat="1" x14ac:dyDescent="0.25">
      <c r="A85" s="12"/>
      <c r="B85" s="12" t="s">
        <v>91</v>
      </c>
      <c r="C85" s="12">
        <v>237</v>
      </c>
      <c r="D85" s="12">
        <v>210</v>
      </c>
      <c r="E85" s="12">
        <v>15</v>
      </c>
      <c r="F85" s="12">
        <v>1</v>
      </c>
      <c r="G85" s="12">
        <v>11</v>
      </c>
      <c r="H85" s="12"/>
    </row>
    <row r="86" spans="1:8" s="8" customFormat="1" x14ac:dyDescent="0.25">
      <c r="A86" s="12"/>
      <c r="B86" s="12" t="s">
        <v>92</v>
      </c>
      <c r="C86" s="12">
        <v>924</v>
      </c>
      <c r="D86" s="12">
        <v>535</v>
      </c>
      <c r="E86" s="12">
        <v>182</v>
      </c>
      <c r="F86" s="12"/>
      <c r="G86" s="12">
        <v>207</v>
      </c>
      <c r="H86" s="12"/>
    </row>
    <row r="87" spans="1:8" s="8" customFormat="1" x14ac:dyDescent="0.25">
      <c r="A87" s="12"/>
      <c r="B87" s="12" t="s">
        <v>93</v>
      </c>
      <c r="C87" s="12">
        <v>827</v>
      </c>
      <c r="D87" s="12">
        <v>390</v>
      </c>
      <c r="E87" s="12">
        <v>200</v>
      </c>
      <c r="F87" s="12"/>
      <c r="G87" s="12">
        <v>237</v>
      </c>
      <c r="H87" s="12"/>
    </row>
    <row r="88" spans="1:8" s="8" customFormat="1" x14ac:dyDescent="0.25">
      <c r="A88" s="12"/>
      <c r="B88" s="12" t="s">
        <v>94</v>
      </c>
      <c r="C88" s="12">
        <v>576</v>
      </c>
      <c r="D88" s="12">
        <v>237</v>
      </c>
      <c r="E88" s="12">
        <v>120</v>
      </c>
      <c r="F88" s="12"/>
      <c r="G88" s="12">
        <v>219</v>
      </c>
      <c r="H88" s="12"/>
    </row>
    <row r="89" spans="1:8" s="8" customFormat="1" x14ac:dyDescent="0.25">
      <c r="A89" s="12"/>
      <c r="B89" s="12" t="s">
        <v>95</v>
      </c>
      <c r="C89" s="12">
        <v>560</v>
      </c>
      <c r="D89" s="12">
        <v>296</v>
      </c>
      <c r="E89" s="12">
        <v>264</v>
      </c>
      <c r="F89" s="12"/>
      <c r="G89" s="12"/>
      <c r="H89" s="12"/>
    </row>
    <row r="90" spans="1:8" s="8" customFormat="1" x14ac:dyDescent="0.25">
      <c r="A90" s="12"/>
      <c r="B90" s="12" t="s">
        <v>96</v>
      </c>
      <c r="C90" s="12">
        <v>182</v>
      </c>
      <c r="D90" s="12">
        <v>134</v>
      </c>
      <c r="E90" s="12">
        <v>48</v>
      </c>
      <c r="F90" s="12"/>
      <c r="G90" s="12"/>
      <c r="H90" s="12"/>
    </row>
    <row r="91" spans="1:8" s="8" customFormat="1" x14ac:dyDescent="0.25">
      <c r="A91" s="12"/>
      <c r="B91" s="12" t="s">
        <v>97</v>
      </c>
      <c r="C91" s="12">
        <v>199</v>
      </c>
      <c r="D91" s="12">
        <v>101</v>
      </c>
      <c r="E91" s="12">
        <v>75</v>
      </c>
      <c r="F91" s="12"/>
      <c r="G91" s="12">
        <v>23</v>
      </c>
      <c r="H91" s="12"/>
    </row>
    <row r="92" spans="1:8" s="8" customFormat="1" x14ac:dyDescent="0.25">
      <c r="A92" s="12"/>
      <c r="B92" s="12" t="s">
        <v>98</v>
      </c>
      <c r="C92" s="12">
        <v>928</v>
      </c>
      <c r="D92" s="12">
        <v>636</v>
      </c>
      <c r="E92" s="12">
        <v>292</v>
      </c>
      <c r="F92" s="12"/>
      <c r="G92" s="12"/>
      <c r="H92" s="12"/>
    </row>
    <row r="93" spans="1:8" s="8" customFormat="1" x14ac:dyDescent="0.25">
      <c r="A93" s="7" t="s">
        <v>87</v>
      </c>
      <c r="B93" s="7" t="s">
        <v>2</v>
      </c>
      <c r="C93" s="7">
        <f t="shared" ref="C93:H93" si="3">SUM(C82:C92)</f>
        <v>5836</v>
      </c>
      <c r="D93" s="7">
        <f t="shared" si="3"/>
        <v>3111</v>
      </c>
      <c r="E93" s="7">
        <f t="shared" si="3"/>
        <v>1799</v>
      </c>
      <c r="F93" s="7">
        <f t="shared" si="3"/>
        <v>51</v>
      </c>
      <c r="G93" s="7">
        <f t="shared" si="3"/>
        <v>805</v>
      </c>
      <c r="H93" s="7">
        <f t="shared" si="3"/>
        <v>70</v>
      </c>
    </row>
    <row r="94" spans="1:8" s="6" customFormat="1" x14ac:dyDescent="0.25">
      <c r="A94" s="13" t="s">
        <v>99</v>
      </c>
      <c r="B94" s="14" t="s">
        <v>2</v>
      </c>
      <c r="C94" s="14">
        <f t="shared" ref="C94:H94" si="4">C93+C81+C73+C44</f>
        <v>35639</v>
      </c>
      <c r="D94" s="14">
        <f t="shared" si="4"/>
        <v>16464</v>
      </c>
      <c r="E94" s="14">
        <f t="shared" si="4"/>
        <v>13772</v>
      </c>
      <c r="F94" s="14">
        <f t="shared" si="4"/>
        <v>175</v>
      </c>
      <c r="G94" s="14">
        <f t="shared" si="4"/>
        <v>4955</v>
      </c>
      <c r="H94" s="14">
        <f t="shared" si="4"/>
        <v>273</v>
      </c>
    </row>
  </sheetData>
  <phoneticPr fontId="0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2020-12-08T09:39:37Z</cp:lastPrinted>
  <dcterms:created xsi:type="dcterms:W3CDTF">2020-09-24T13:25:50Z</dcterms:created>
  <dcterms:modified xsi:type="dcterms:W3CDTF">2021-01-08T09:44:34Z</dcterms:modified>
</cp:coreProperties>
</file>